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nuela.prpic\OneDrive - Sveučilište u Rijeci\Documents\DOKUMENTI OD 2002-28.02.2018\1A  MJESEČNO IZVJEŠTAVANJE TRANSPARENTNOST\2025\"/>
    </mc:Choice>
  </mc:AlternateContent>
  <xr:revisionPtr revIDLastSave="12" documentId="11_5C454B0C41E6D83FB52253EC717837A0E9CFE0AB" xr6:coauthVersionLast="37" xr6:coauthVersionMax="37" xr10:uidLastSave="{E31C1452-44B6-4F1D-B9E4-3ABC53E2F99B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59" i="1" l="1"/>
  <c r="D61" i="1"/>
  <c r="D57" i="1"/>
  <c r="D65" i="1" l="1"/>
  <c r="D63" i="1"/>
  <c r="D55" i="1"/>
  <c r="D53" i="1"/>
  <c r="D51" i="1"/>
  <c r="D49" i="1"/>
  <c r="D47" i="1"/>
  <c r="D45" i="1"/>
  <c r="D43" i="1"/>
  <c r="D41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<sst xmlns="http://schemas.openxmlformats.org/spreadsheetml/2006/main" count="285" uniqueCount="114">
  <si>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</si>
  <si>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</si>
  <si>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</si>
  <si>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</si>
  <si>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</si>
  <si>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</si>
  <si>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</si>
  <si>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</si>
  <si>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01.09.2025 Do 30.09.2025</t>
  </si>
  <si>
    <t>WFB WIRTSCHAFTSFORDERUNG BREMEN GMBH</t>
  </si>
  <si>
    <t>STRUČNO USAVRŠAVANJE ZAPOSLENIKA</t>
  </si>
  <si>
    <t>SVEUČILIŠTE U RIJECI, UČITELJSKI FAKULTET</t>
  </si>
  <si>
    <t>Ukupno:</t>
  </si>
  <si>
    <t>AMAZON EU SARL</t>
  </si>
  <si>
    <t>LUXEMBOURG</t>
  </si>
  <si>
    <t>UREDSKI MATERIJAL I OSTALI MATERIJALNI RASHODI</t>
  </si>
  <si>
    <t>OPENAI  LLC</t>
  </si>
  <si>
    <t>RAČUNALNE USLUGE</t>
  </si>
  <si>
    <t>ENERGO d.o.o.</t>
  </si>
  <si>
    <t>99393766301</t>
  </si>
  <si>
    <t>51000 RIJEKA</t>
  </si>
  <si>
    <t>ENERGIJA</t>
  </si>
  <si>
    <t>Učiteljski fakultet</t>
  </si>
  <si>
    <t>96996385705</t>
  </si>
  <si>
    <t>PLAĆE ZA REDOVAN RAD</t>
  </si>
  <si>
    <t>SLUŽBENA PUTOVANJA</t>
  </si>
  <si>
    <t>NAKNADE ZA PRIJEVOZ, ZA RAD NA TERENU I ODVOJENI ŽIVOT</t>
  </si>
  <si>
    <t>INTELEKTUALNE I OSOBNE USLUGE</t>
  </si>
  <si>
    <t>PRISTOJBE I NAKNADE</t>
  </si>
  <si>
    <t>NAKNADE GRAĐANIMA I KUĆANSTVIMA U NOVCU</t>
  </si>
  <si>
    <t>ZAGREBAČKA BANKA d.d.</t>
  </si>
  <si>
    <t>92963223473</t>
  </si>
  <si>
    <t>10000 ZAGREB</t>
  </si>
  <si>
    <t>BANKARSKE USLUGE I USLUGE PLATNOG PROMETA</t>
  </si>
  <si>
    <t>92510683607</t>
  </si>
  <si>
    <t>REPREZENTACIJA</t>
  </si>
  <si>
    <t>HP-HRVATSKA POŠTA d.d.</t>
  </si>
  <si>
    <t>87311810356</t>
  </si>
  <si>
    <t>USLUGE TELEFONA, INTERNETA, POŠTE I PRIJEVOZA</t>
  </si>
  <si>
    <t>OSTALE USLUGE</t>
  </si>
  <si>
    <t>Cvjećarna Mali Raj, "MIRAMAR" Obrt za trgovinu</t>
  </si>
  <si>
    <t>OSTALI NESPOMENUTI RASHODI POSLOVANJA</t>
  </si>
  <si>
    <t>CVJETNI STUDIO BOUQUETE, OBRT ZA USLUGE I TRGOVINU</t>
  </si>
  <si>
    <t>OPTIMUS LAB d.o.o.</t>
  </si>
  <si>
    <t>71981294715</t>
  </si>
  <si>
    <t>40000 ČAKOVEC</t>
  </si>
  <si>
    <t>Telemach Hrvatska d.o.o.</t>
  </si>
  <si>
    <t>70133616033</t>
  </si>
  <si>
    <t>HRVATSKA RADIO TELEVIZIJA</t>
  </si>
  <si>
    <t>68419124305</t>
  </si>
  <si>
    <t>PUBLIC LIBRARY OF SCIENCE</t>
  </si>
  <si>
    <t>USLUGE PROMIDŽBE I INFORMIRANJA</t>
  </si>
  <si>
    <t>INSTAR INFORMATIKA d.o.o.</t>
  </si>
  <si>
    <t>64308723629</t>
  </si>
  <si>
    <t>SVEUČILIŠTE U RIJECI</t>
  </si>
  <si>
    <t>64218323816</t>
  </si>
  <si>
    <t>USLUGE TEKUĆEG I INVESTICIJSKOG ODRŽAVANJA</t>
  </si>
  <si>
    <t>KOMUNALNE USLUGE</t>
  </si>
  <si>
    <t>POLIKLINIKA PRIMARI DRUŠTVO S OGRANIČENOM ODGOVORNOŠĆU ZA OBAVLJANJE ZDRAVSTVENE DJELATNOSTI</t>
  </si>
  <si>
    <t>60278135228</t>
  </si>
  <si>
    <t>ZDRAVSTVENE I VETERINARSKE USLUGE</t>
  </si>
  <si>
    <t>GEROMAR D.O.O. ZA PROIZVODNJU I TRGOVINU</t>
  </si>
  <si>
    <t>59222169394</t>
  </si>
  <si>
    <t>10437 BESTOVJE</t>
  </si>
  <si>
    <t>GRAD RIJEKA</t>
  </si>
  <si>
    <t>54382731928</t>
  </si>
  <si>
    <t xml:space="preserve">51000 RIJEKA </t>
  </si>
  <si>
    <t>OPENAI IRELAND LIMITED</t>
  </si>
  <si>
    <t>ZAKUPNINE I NAJAMNINE</t>
  </si>
  <si>
    <t>H2O distribucija, t.o.</t>
  </si>
  <si>
    <t>MATERIJAL I SIROVINE</t>
  </si>
  <si>
    <t>KSU Company d.o.o.</t>
  </si>
  <si>
    <t>34976993601</t>
  </si>
  <si>
    <t>10410 V.GORICA</t>
  </si>
  <si>
    <t>SUPERPOZICIJA d.o.o. za psihološku djelatnost</t>
  </si>
  <si>
    <t>34006712538</t>
  </si>
  <si>
    <t>10040 ZAGREB</t>
  </si>
  <si>
    <t>UČKA-PROM d.o.o.</t>
  </si>
  <si>
    <t>28402286293</t>
  </si>
  <si>
    <t>ČISTOĆA d.o.o.</t>
  </si>
  <si>
    <t>06531901714</t>
  </si>
  <si>
    <t>DOPRINOSI ZA OBVEZNO ZDRAVSTVENO OSIGURANJE</t>
  </si>
  <si>
    <t>Sveukupno:</t>
  </si>
  <si>
    <t xml:space="preserve">ZRS KOPER </t>
  </si>
  <si>
    <t>SLOVENIJA</t>
  </si>
  <si>
    <t>CITG NETHERLANDS B.V.</t>
  </si>
  <si>
    <t>NIZOZEMSKA</t>
  </si>
  <si>
    <t>MB MOKSLINES LEIDYBOS</t>
  </si>
  <si>
    <t>HELENA BARAKA BLAŽEK</t>
  </si>
  <si>
    <t>SVJETLANA BRNABIĆ</t>
  </si>
  <si>
    <t>SUNČICA GAČIĆ</t>
  </si>
  <si>
    <t>DAVORKA GRCE</t>
  </si>
  <si>
    <t>NIVES GRŽETIĆ DORIČIĆ</t>
  </si>
  <si>
    <t>PETRA KAPOVIĆ VIDMAR</t>
  </si>
  <si>
    <t>MIRJANA KOVAČIĆ</t>
  </si>
  <si>
    <t>SNJEŽANA SKITARELIĆ</t>
  </si>
  <si>
    <t>ALEKSANDRA SMOKOVIĆ</t>
  </si>
  <si>
    <t>TANJA ŠKARICA</t>
  </si>
  <si>
    <t xml:space="preserve">TAMARA GRBAC-ADŽIĆ </t>
  </si>
  <si>
    <t>ANDREJA BROZOVIĆ ADŽIĆ KAPITANOVIĆ</t>
  </si>
  <si>
    <t>ANDRIJA CRNIĆ</t>
  </si>
  <si>
    <t>SARA JAKŠIĆ</t>
  </si>
  <si>
    <t>JULIJA LJUBANČIĆ</t>
  </si>
  <si>
    <t>TOMISLAV UZELAC ŠĆIRAN</t>
  </si>
  <si>
    <t>SVEUČILIŠTE U RIJECI, UČITELJSKI FAKULTET-COP</t>
  </si>
  <si>
    <t>SVEUČILIŠTE U RIJECI, UČITELJSKI FAKULTET_x000D_
Sveučilišna avenija 6_x000D_
RIJEKA_x000D_
OIB: 96996385705_x000D_
IBAN: HR8223600001101913656</t>
  </si>
  <si>
    <t>GDRP</t>
  </si>
  <si>
    <t>NJEMAČKA</t>
  </si>
  <si>
    <t>USA</t>
  </si>
  <si>
    <t>IRSKA</t>
  </si>
  <si>
    <t>LITVA</t>
  </si>
  <si>
    <t>Grafik OBRT</t>
  </si>
  <si>
    <t>PLODINE D.D.</t>
  </si>
  <si>
    <t>SITAN INVENTAR I AUTOGUME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</si>
</sst>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/>
    <xf numFmtId="0" fontId="1" fillId="4" borderId="4" xfId="0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4" borderId="6" xfId="0" applyFill="1" applyBorder="1"/>
    <xf numFmtId="49" fontId="0" fillId="4" borderId="0" xfId="0" applyNumberFormat="1" applyFill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7" xfId="0" applyFill="1" applyBorder="1"/>
    <xf numFmtId="0" fontId="1" fillId="4" borderId="10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0" fontId="1" fillId="4" borderId="8" xfId="0" applyFont="1" applyFill="1" applyBorder="1" applyAlignment="1">
      <alignment horizontal="left" vertical="center"/>
    </xf>
    <xf numFmtId="164" fontId="1" fillId="4" borderId="8" xfId="0" applyNumberFormat="1" applyFont="1" applyFill="1" applyBorder="1" applyAlignment="1">
      <alignment horizontal="right" vertical="center"/>
    </xf>
    <xf numFmtId="49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6" fillId="4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6" fillId="4" borderId="7" xfId="0" applyFont="1" applyFill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81"/>
  <sheetViews>
    <sheetView tabSelected="1" topLeftCell="A13" zoomScaleNormal="100" workbookViewId="0">
      <selection activeCell="A4" sqref="A4:G4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  <col min="8" max="8" width="9.5703125" bestFit="1" customWidth="1"/>
  </cols>
  <sheetData>
    <row r="1" spans="1:7" ht="78.75" customHeight="1" x14ac:dyDescent="0.25">
      <c r="A1" s="18" t="s">
        <v>105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53" t="s">
        <v>8</v>
      </c>
      <c r="B4" s="53"/>
      <c r="C4" s="53"/>
      <c r="D4" s="53"/>
      <c r="E4" s="53"/>
      <c r="F4" s="53"/>
      <c r="G4" s="53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19" t="s">
        <v>9</v>
      </c>
      <c r="B7" s="44" t="s">
        <v>106</v>
      </c>
      <c r="C7" s="47" t="s">
        <v>107</v>
      </c>
      <c r="D7" s="20">
        <v>280</v>
      </c>
      <c r="E7" s="21">
        <v>3213</v>
      </c>
      <c r="F7" s="19" t="s">
        <v>10</v>
      </c>
      <c r="G7" s="22" t="s">
        <v>11</v>
      </c>
    </row>
    <row r="8" spans="1:7" ht="27" customHeight="1" thickBot="1" x14ac:dyDescent="0.3">
      <c r="A8" s="23" t="s">
        <v>12</v>
      </c>
      <c r="B8" s="48"/>
      <c r="C8" s="49"/>
      <c r="D8" s="26">
        <f>SUM(D7:D7)</f>
        <v>280</v>
      </c>
      <c r="E8" s="27"/>
      <c r="F8" s="28"/>
      <c r="G8" s="29"/>
    </row>
    <row r="9" spans="1:7" x14ac:dyDescent="0.25">
      <c r="A9" s="19" t="s">
        <v>13</v>
      </c>
      <c r="B9" s="44" t="s">
        <v>106</v>
      </c>
      <c r="C9" s="47" t="s">
        <v>14</v>
      </c>
      <c r="D9" s="20">
        <v>235.45</v>
      </c>
      <c r="E9" s="21">
        <v>3221</v>
      </c>
      <c r="F9" s="19" t="s">
        <v>15</v>
      </c>
      <c r="G9" s="30" t="s">
        <v>11</v>
      </c>
    </row>
    <row r="10" spans="1:7" ht="27" customHeight="1" thickBot="1" x14ac:dyDescent="0.3">
      <c r="A10" s="23" t="s">
        <v>12</v>
      </c>
      <c r="B10" s="48"/>
      <c r="C10" s="49"/>
      <c r="D10" s="26">
        <f>SUM(D9:D9)</f>
        <v>235.45</v>
      </c>
      <c r="E10" s="27"/>
      <c r="F10" s="28"/>
      <c r="G10" s="29"/>
    </row>
    <row r="11" spans="1:7" x14ac:dyDescent="0.25">
      <c r="A11" s="19" t="s">
        <v>16</v>
      </c>
      <c r="B11" s="44" t="s">
        <v>106</v>
      </c>
      <c r="C11" s="47" t="s">
        <v>108</v>
      </c>
      <c r="D11" s="20">
        <v>26.34</v>
      </c>
      <c r="E11" s="21">
        <v>3238</v>
      </c>
      <c r="F11" s="19" t="s">
        <v>17</v>
      </c>
      <c r="G11" s="30" t="s">
        <v>11</v>
      </c>
    </row>
    <row r="12" spans="1:7" ht="27" customHeight="1" thickBot="1" x14ac:dyDescent="0.3">
      <c r="A12" s="23" t="s">
        <v>12</v>
      </c>
      <c r="B12" s="48"/>
      <c r="C12" s="49"/>
      <c r="D12" s="26">
        <f>SUM(D11:D11)</f>
        <v>26.34</v>
      </c>
      <c r="E12" s="27"/>
      <c r="F12" s="28"/>
      <c r="G12" s="29"/>
    </row>
    <row r="13" spans="1:7" x14ac:dyDescent="0.25">
      <c r="A13" s="19" t="s">
        <v>18</v>
      </c>
      <c r="B13" s="31" t="s">
        <v>19</v>
      </c>
      <c r="C13" s="21" t="s">
        <v>20</v>
      </c>
      <c r="D13" s="20">
        <v>476.23</v>
      </c>
      <c r="E13" s="21">
        <v>3223</v>
      </c>
      <c r="F13" s="19" t="s">
        <v>21</v>
      </c>
      <c r="G13" s="30" t="s">
        <v>11</v>
      </c>
    </row>
    <row r="14" spans="1:7" ht="27" customHeight="1" thickBot="1" x14ac:dyDescent="0.3">
      <c r="A14" s="23" t="s">
        <v>12</v>
      </c>
      <c r="B14" s="32"/>
      <c r="C14" s="27"/>
      <c r="D14" s="26">
        <f>SUM(D13:D13)</f>
        <v>476.23</v>
      </c>
      <c r="E14" s="27"/>
      <c r="F14" s="28"/>
      <c r="G14" s="29"/>
    </row>
    <row r="15" spans="1:7" x14ac:dyDescent="0.25">
      <c r="A15" s="19" t="s">
        <v>30</v>
      </c>
      <c r="B15" s="31" t="s">
        <v>31</v>
      </c>
      <c r="C15" s="21" t="s">
        <v>32</v>
      </c>
      <c r="D15" s="20">
        <v>56.05</v>
      </c>
      <c r="E15" s="21">
        <v>3431</v>
      </c>
      <c r="F15" s="19" t="s">
        <v>33</v>
      </c>
      <c r="G15" s="30" t="s">
        <v>11</v>
      </c>
    </row>
    <row r="16" spans="1:7" ht="27" customHeight="1" thickBot="1" x14ac:dyDescent="0.3">
      <c r="A16" s="23" t="s">
        <v>12</v>
      </c>
      <c r="B16" s="32"/>
      <c r="C16" s="27"/>
      <c r="D16" s="26">
        <f>SUM(D15:D15)</f>
        <v>56.05</v>
      </c>
      <c r="E16" s="27"/>
      <c r="F16" s="28"/>
      <c r="G16" s="29"/>
    </row>
    <row r="17" spans="1:7" x14ac:dyDescent="0.25">
      <c r="A17" s="19" t="s">
        <v>112</v>
      </c>
      <c r="B17" s="31" t="s">
        <v>34</v>
      </c>
      <c r="C17" s="21" t="s">
        <v>20</v>
      </c>
      <c r="D17" s="20">
        <v>46.37</v>
      </c>
      <c r="E17" s="21">
        <v>3293</v>
      </c>
      <c r="F17" s="19" t="s">
        <v>35</v>
      </c>
      <c r="G17" s="30" t="s">
        <v>11</v>
      </c>
    </row>
    <row r="18" spans="1:7" ht="27" customHeight="1" thickBot="1" x14ac:dyDescent="0.3">
      <c r="A18" s="23" t="s">
        <v>12</v>
      </c>
      <c r="B18" s="32"/>
      <c r="C18" s="27"/>
      <c r="D18" s="26">
        <f>SUM(D17:D17)</f>
        <v>46.37</v>
      </c>
      <c r="E18" s="27"/>
      <c r="F18" s="28"/>
      <c r="G18" s="29"/>
    </row>
    <row r="19" spans="1:7" x14ac:dyDescent="0.25">
      <c r="A19" s="19" t="s">
        <v>36</v>
      </c>
      <c r="B19" s="31" t="s">
        <v>37</v>
      </c>
      <c r="C19" s="21" t="s">
        <v>20</v>
      </c>
      <c r="D19" s="20">
        <v>15.67</v>
      </c>
      <c r="E19" s="21">
        <v>3231</v>
      </c>
      <c r="F19" s="19" t="s">
        <v>38</v>
      </c>
      <c r="G19" s="30" t="s">
        <v>11</v>
      </c>
    </row>
    <row r="20" spans="1:7" ht="27" customHeight="1" thickBot="1" x14ac:dyDescent="0.3">
      <c r="A20" s="23" t="s">
        <v>12</v>
      </c>
      <c r="B20" s="32"/>
      <c r="C20" s="27"/>
      <c r="D20" s="26">
        <f>SUM(D19:D19)</f>
        <v>15.67</v>
      </c>
      <c r="E20" s="27"/>
      <c r="F20" s="28"/>
      <c r="G20" s="29"/>
    </row>
    <row r="21" spans="1:7" x14ac:dyDescent="0.25">
      <c r="A21" s="19" t="s">
        <v>111</v>
      </c>
      <c r="B21" s="44" t="s">
        <v>106</v>
      </c>
      <c r="C21" s="47" t="s">
        <v>106</v>
      </c>
      <c r="D21" s="20">
        <v>671.25</v>
      </c>
      <c r="E21" s="21">
        <v>3239</v>
      </c>
      <c r="F21" s="19" t="s">
        <v>39</v>
      </c>
      <c r="G21" s="30" t="s">
        <v>11</v>
      </c>
    </row>
    <row r="22" spans="1:7" ht="27" customHeight="1" thickBot="1" x14ac:dyDescent="0.3">
      <c r="A22" s="23" t="s">
        <v>12</v>
      </c>
      <c r="B22" s="48"/>
      <c r="C22" s="49"/>
      <c r="D22" s="26">
        <f>SUM(D21:D21)</f>
        <v>671.25</v>
      </c>
      <c r="E22" s="27"/>
      <c r="F22" s="28"/>
      <c r="G22" s="29"/>
    </row>
    <row r="23" spans="1:7" x14ac:dyDescent="0.25">
      <c r="A23" s="19" t="s">
        <v>40</v>
      </c>
      <c r="B23" s="44" t="s">
        <v>106</v>
      </c>
      <c r="C23" s="47" t="s">
        <v>106</v>
      </c>
      <c r="D23" s="20">
        <v>69.5</v>
      </c>
      <c r="E23" s="21">
        <v>3299</v>
      </c>
      <c r="F23" s="19" t="s">
        <v>41</v>
      </c>
      <c r="G23" s="30" t="s">
        <v>11</v>
      </c>
    </row>
    <row r="24" spans="1:7" ht="27" customHeight="1" thickBot="1" x14ac:dyDescent="0.3">
      <c r="A24" s="23" t="s">
        <v>12</v>
      </c>
      <c r="B24" s="48"/>
      <c r="C24" s="49"/>
      <c r="D24" s="26">
        <f>SUM(D23:D23)</f>
        <v>69.5</v>
      </c>
      <c r="E24" s="27"/>
      <c r="F24" s="28"/>
      <c r="G24" s="29"/>
    </row>
    <row r="25" spans="1:7" x14ac:dyDescent="0.25">
      <c r="A25" s="19" t="s">
        <v>42</v>
      </c>
      <c r="B25" s="44" t="s">
        <v>106</v>
      </c>
      <c r="C25" s="47" t="s">
        <v>106</v>
      </c>
      <c r="D25" s="20">
        <v>9</v>
      </c>
      <c r="E25" s="21">
        <v>3299</v>
      </c>
      <c r="F25" s="19" t="s">
        <v>41</v>
      </c>
      <c r="G25" s="30" t="s">
        <v>11</v>
      </c>
    </row>
    <row r="26" spans="1:7" ht="27" customHeight="1" thickBot="1" x14ac:dyDescent="0.3">
      <c r="A26" s="23" t="s">
        <v>12</v>
      </c>
      <c r="B26" s="48"/>
      <c r="C26" s="49"/>
      <c r="D26" s="26">
        <f>SUM(D25:D25)</f>
        <v>9</v>
      </c>
      <c r="E26" s="27"/>
      <c r="F26" s="28"/>
      <c r="G26" s="29"/>
    </row>
    <row r="27" spans="1:7" x14ac:dyDescent="0.25">
      <c r="A27" s="19" t="s">
        <v>43</v>
      </c>
      <c r="B27" s="31" t="s">
        <v>44</v>
      </c>
      <c r="C27" s="21" t="s">
        <v>45</v>
      </c>
      <c r="D27" s="20">
        <v>206.25</v>
      </c>
      <c r="E27" s="21">
        <v>3238</v>
      </c>
      <c r="F27" s="19" t="s">
        <v>17</v>
      </c>
      <c r="G27" s="30" t="s">
        <v>11</v>
      </c>
    </row>
    <row r="28" spans="1:7" ht="27" customHeight="1" thickBot="1" x14ac:dyDescent="0.3">
      <c r="A28" s="23" t="s">
        <v>12</v>
      </c>
      <c r="B28" s="32"/>
      <c r="C28" s="27"/>
      <c r="D28" s="26">
        <f>SUM(D27:D27)</f>
        <v>206.25</v>
      </c>
      <c r="E28" s="27"/>
      <c r="F28" s="28"/>
      <c r="G28" s="29"/>
    </row>
    <row r="29" spans="1:7" x14ac:dyDescent="0.25">
      <c r="A29" s="19" t="s">
        <v>46</v>
      </c>
      <c r="B29" s="31" t="s">
        <v>47</v>
      </c>
      <c r="C29" s="21" t="s">
        <v>32</v>
      </c>
      <c r="D29" s="20">
        <v>270.05</v>
      </c>
      <c r="E29" s="21">
        <v>3231</v>
      </c>
      <c r="F29" s="19" t="s">
        <v>38</v>
      </c>
      <c r="G29" s="30" t="s">
        <v>11</v>
      </c>
    </row>
    <row r="30" spans="1:7" ht="27" customHeight="1" thickBot="1" x14ac:dyDescent="0.3">
      <c r="A30" s="23" t="s">
        <v>12</v>
      </c>
      <c r="B30" s="32"/>
      <c r="C30" s="27"/>
      <c r="D30" s="26">
        <f>SUM(D29:D29)</f>
        <v>270.05</v>
      </c>
      <c r="E30" s="27"/>
      <c r="F30" s="28"/>
      <c r="G30" s="29"/>
    </row>
    <row r="31" spans="1:7" x14ac:dyDescent="0.25">
      <c r="A31" s="19" t="s">
        <v>48</v>
      </c>
      <c r="B31" s="31" t="s">
        <v>49</v>
      </c>
      <c r="C31" s="21" t="s">
        <v>32</v>
      </c>
      <c r="D31" s="20">
        <v>10.62</v>
      </c>
      <c r="E31" s="21">
        <v>3295</v>
      </c>
      <c r="F31" s="19" t="s">
        <v>28</v>
      </c>
      <c r="G31" s="30" t="s">
        <v>11</v>
      </c>
    </row>
    <row r="32" spans="1:7" ht="27" customHeight="1" thickBot="1" x14ac:dyDescent="0.3">
      <c r="A32" s="23" t="s">
        <v>12</v>
      </c>
      <c r="B32" s="32"/>
      <c r="C32" s="27"/>
      <c r="D32" s="26">
        <f>SUM(D31:D31)</f>
        <v>10.62</v>
      </c>
      <c r="E32" s="27"/>
      <c r="F32" s="28"/>
      <c r="G32" s="29"/>
    </row>
    <row r="33" spans="1:7" x14ac:dyDescent="0.25">
      <c r="A33" s="19" t="s">
        <v>50</v>
      </c>
      <c r="B33" s="44" t="s">
        <v>106</v>
      </c>
      <c r="C33" s="47" t="s">
        <v>108</v>
      </c>
      <c r="D33" s="20">
        <v>1053.07</v>
      </c>
      <c r="E33" s="21">
        <v>3233</v>
      </c>
      <c r="F33" s="19" t="s">
        <v>51</v>
      </c>
      <c r="G33" s="30" t="s">
        <v>11</v>
      </c>
    </row>
    <row r="34" spans="1:7" ht="27" customHeight="1" thickBot="1" x14ac:dyDescent="0.3">
      <c r="A34" s="23" t="s">
        <v>12</v>
      </c>
      <c r="B34" s="24"/>
      <c r="C34" s="25"/>
      <c r="D34" s="26">
        <f>SUM(D33:D33)</f>
        <v>1053.07</v>
      </c>
      <c r="E34" s="27"/>
      <c r="F34" s="28"/>
      <c r="G34" s="29"/>
    </row>
    <row r="35" spans="1:7" x14ac:dyDescent="0.25">
      <c r="A35" s="19" t="s">
        <v>52</v>
      </c>
      <c r="B35" s="31" t="s">
        <v>53</v>
      </c>
      <c r="C35" s="21" t="s">
        <v>32</v>
      </c>
      <c r="D35" s="20">
        <v>223.89</v>
      </c>
      <c r="E35" s="21">
        <v>3299</v>
      </c>
      <c r="F35" s="19" t="s">
        <v>41</v>
      </c>
      <c r="G35" s="30" t="s">
        <v>11</v>
      </c>
    </row>
    <row r="36" spans="1:7" ht="27" customHeight="1" thickBot="1" x14ac:dyDescent="0.3">
      <c r="A36" s="23" t="s">
        <v>12</v>
      </c>
      <c r="B36" s="32"/>
      <c r="C36" s="27"/>
      <c r="D36" s="26">
        <f>SUM(D35:D35)</f>
        <v>223.89</v>
      </c>
      <c r="E36" s="27"/>
      <c r="F36" s="28"/>
      <c r="G36" s="29"/>
    </row>
    <row r="37" spans="1:7" x14ac:dyDescent="0.25">
      <c r="A37" s="19" t="s">
        <v>54</v>
      </c>
      <c r="B37" s="31" t="s">
        <v>55</v>
      </c>
      <c r="C37" s="21" t="s">
        <v>20</v>
      </c>
      <c r="D37" s="20">
        <v>31.54</v>
      </c>
      <c r="E37" s="21">
        <v>3223</v>
      </c>
      <c r="F37" s="19" t="s">
        <v>21</v>
      </c>
      <c r="G37" s="30" t="s">
        <v>11</v>
      </c>
    </row>
    <row r="38" spans="1:7" x14ac:dyDescent="0.25">
      <c r="A38" s="19"/>
      <c r="B38" s="31"/>
      <c r="C38" s="21"/>
      <c r="D38" s="20">
        <v>570.42999999999995</v>
      </c>
      <c r="E38" s="21">
        <v>3232</v>
      </c>
      <c r="F38" s="19" t="s">
        <v>56</v>
      </c>
      <c r="G38" s="33" t="s">
        <v>11</v>
      </c>
    </row>
    <row r="39" spans="1:7" x14ac:dyDescent="0.25">
      <c r="A39" s="19"/>
      <c r="B39" s="31"/>
      <c r="C39" s="21"/>
      <c r="D39" s="20">
        <v>220</v>
      </c>
      <c r="E39" s="21">
        <v>3234</v>
      </c>
      <c r="F39" s="19" t="s">
        <v>57</v>
      </c>
      <c r="G39" s="33" t="s">
        <v>11</v>
      </c>
    </row>
    <row r="40" spans="1:7" x14ac:dyDescent="0.25">
      <c r="A40" s="19"/>
      <c r="B40" s="31"/>
      <c r="C40" s="21"/>
      <c r="D40" s="20">
        <v>535.98</v>
      </c>
      <c r="E40" s="21">
        <v>3239</v>
      </c>
      <c r="F40" s="19" t="s">
        <v>39</v>
      </c>
      <c r="G40" s="33" t="s">
        <v>11</v>
      </c>
    </row>
    <row r="41" spans="1:7" ht="27" customHeight="1" thickBot="1" x14ac:dyDescent="0.3">
      <c r="A41" s="23" t="s">
        <v>12</v>
      </c>
      <c r="B41" s="32"/>
      <c r="C41" s="27"/>
      <c r="D41" s="26">
        <f>SUM(D37:D40)</f>
        <v>1357.9499999999998</v>
      </c>
      <c r="E41" s="27"/>
      <c r="F41" s="28"/>
      <c r="G41" s="29"/>
    </row>
    <row r="42" spans="1:7" x14ac:dyDescent="0.25">
      <c r="A42" s="19" t="s">
        <v>58</v>
      </c>
      <c r="B42" s="31" t="s">
        <v>59</v>
      </c>
      <c r="C42" s="21" t="s">
        <v>20</v>
      </c>
      <c r="D42" s="20">
        <v>3040</v>
      </c>
      <c r="E42" s="21">
        <v>3236</v>
      </c>
      <c r="F42" s="19" t="s">
        <v>60</v>
      </c>
      <c r="G42" s="30" t="s">
        <v>11</v>
      </c>
    </row>
    <row r="43" spans="1:7" ht="27" customHeight="1" thickBot="1" x14ac:dyDescent="0.3">
      <c r="A43" s="23" t="s">
        <v>12</v>
      </c>
      <c r="B43" s="32"/>
      <c r="C43" s="27"/>
      <c r="D43" s="26">
        <f>SUM(D42:D42)</f>
        <v>3040</v>
      </c>
      <c r="E43" s="27"/>
      <c r="F43" s="28"/>
      <c r="G43" s="29"/>
    </row>
    <row r="44" spans="1:7" x14ac:dyDescent="0.25">
      <c r="A44" s="19" t="s">
        <v>61</v>
      </c>
      <c r="B44" s="31" t="s">
        <v>62</v>
      </c>
      <c r="C44" s="21" t="s">
        <v>63</v>
      </c>
      <c r="D44" s="20">
        <v>93.98</v>
      </c>
      <c r="E44" s="21">
        <v>3221</v>
      </c>
      <c r="F44" s="19" t="s">
        <v>15</v>
      </c>
      <c r="G44" s="30" t="s">
        <v>11</v>
      </c>
    </row>
    <row r="45" spans="1:7" ht="27" customHeight="1" thickBot="1" x14ac:dyDescent="0.3">
      <c r="A45" s="23" t="s">
        <v>12</v>
      </c>
      <c r="B45" s="32"/>
      <c r="C45" s="27"/>
      <c r="D45" s="26">
        <f>SUM(D44:D44)</f>
        <v>93.98</v>
      </c>
      <c r="E45" s="27"/>
      <c r="F45" s="28"/>
      <c r="G45" s="29"/>
    </row>
    <row r="46" spans="1:7" x14ac:dyDescent="0.25">
      <c r="A46" s="19" t="s">
        <v>64</v>
      </c>
      <c r="B46" s="31" t="s">
        <v>65</v>
      </c>
      <c r="C46" s="21" t="s">
        <v>66</v>
      </c>
      <c r="D46" s="20">
        <v>533.13</v>
      </c>
      <c r="E46" s="21">
        <v>3234</v>
      </c>
      <c r="F46" s="19" t="s">
        <v>57</v>
      </c>
      <c r="G46" s="30" t="s">
        <v>11</v>
      </c>
    </row>
    <row r="47" spans="1:7" ht="27" customHeight="1" thickBot="1" x14ac:dyDescent="0.3">
      <c r="A47" s="23" t="s">
        <v>12</v>
      </c>
      <c r="B47" s="32"/>
      <c r="C47" s="27"/>
      <c r="D47" s="26">
        <f>SUM(D46:D46)</f>
        <v>533.13</v>
      </c>
      <c r="E47" s="27"/>
      <c r="F47" s="28"/>
      <c r="G47" s="29"/>
    </row>
    <row r="48" spans="1:7" x14ac:dyDescent="0.25">
      <c r="A48" s="19" t="s">
        <v>67</v>
      </c>
      <c r="B48" s="44" t="s">
        <v>106</v>
      </c>
      <c r="C48" s="47" t="s">
        <v>109</v>
      </c>
      <c r="D48" s="20">
        <v>556.79999999999995</v>
      </c>
      <c r="E48" s="21">
        <v>3235</v>
      </c>
      <c r="F48" s="19" t="s">
        <v>68</v>
      </c>
      <c r="G48" s="30" t="s">
        <v>11</v>
      </c>
    </row>
    <row r="49" spans="1:7" ht="27" customHeight="1" thickBot="1" x14ac:dyDescent="0.3">
      <c r="A49" s="23" t="s">
        <v>12</v>
      </c>
      <c r="B49" s="32"/>
      <c r="C49" s="27"/>
      <c r="D49" s="26">
        <f>SUM(D48:D48)</f>
        <v>556.79999999999995</v>
      </c>
      <c r="E49" s="27"/>
      <c r="F49" s="28"/>
      <c r="G49" s="29"/>
    </row>
    <row r="50" spans="1:7" x14ac:dyDescent="0.25">
      <c r="A50" s="19" t="s">
        <v>69</v>
      </c>
      <c r="B50" s="44" t="s">
        <v>106</v>
      </c>
      <c r="C50" s="47" t="s">
        <v>106</v>
      </c>
      <c r="D50" s="20">
        <v>28</v>
      </c>
      <c r="E50" s="21">
        <v>3222</v>
      </c>
      <c r="F50" s="19" t="s">
        <v>70</v>
      </c>
      <c r="G50" s="30" t="s">
        <v>11</v>
      </c>
    </row>
    <row r="51" spans="1:7" ht="27" customHeight="1" thickBot="1" x14ac:dyDescent="0.3">
      <c r="A51" s="23" t="s">
        <v>12</v>
      </c>
      <c r="B51" s="32"/>
      <c r="C51" s="27"/>
      <c r="D51" s="26">
        <f>SUM(D50:D50)</f>
        <v>28</v>
      </c>
      <c r="E51" s="27"/>
      <c r="F51" s="28"/>
      <c r="G51" s="29"/>
    </row>
    <row r="52" spans="1:7" x14ac:dyDescent="0.25">
      <c r="A52" s="19" t="s">
        <v>71</v>
      </c>
      <c r="B52" s="31" t="s">
        <v>72</v>
      </c>
      <c r="C52" s="21" t="s">
        <v>73</v>
      </c>
      <c r="D52" s="20">
        <v>170.1</v>
      </c>
      <c r="E52" s="21">
        <v>3221</v>
      </c>
      <c r="F52" s="19" t="s">
        <v>15</v>
      </c>
      <c r="G52" s="30" t="s">
        <v>11</v>
      </c>
    </row>
    <row r="53" spans="1:7" ht="27" customHeight="1" thickBot="1" x14ac:dyDescent="0.3">
      <c r="A53" s="23" t="s">
        <v>12</v>
      </c>
      <c r="B53" s="32"/>
      <c r="C53" s="27"/>
      <c r="D53" s="26">
        <f>SUM(D52:D52)</f>
        <v>170.1</v>
      </c>
      <c r="E53" s="27"/>
      <c r="F53" s="28"/>
      <c r="G53" s="29"/>
    </row>
    <row r="54" spans="1:7" x14ac:dyDescent="0.25">
      <c r="A54" s="19" t="s">
        <v>74</v>
      </c>
      <c r="B54" s="31" t="s">
        <v>75</v>
      </c>
      <c r="C54" s="21" t="s">
        <v>76</v>
      </c>
      <c r="D54" s="20">
        <v>250</v>
      </c>
      <c r="E54" s="21">
        <v>3213</v>
      </c>
      <c r="F54" s="19" t="s">
        <v>10</v>
      </c>
      <c r="G54" s="30" t="s">
        <v>11</v>
      </c>
    </row>
    <row r="55" spans="1:7" ht="27" customHeight="1" thickBot="1" x14ac:dyDescent="0.3">
      <c r="A55" s="23" t="s">
        <v>12</v>
      </c>
      <c r="B55" s="32"/>
      <c r="C55" s="27"/>
      <c r="D55" s="26">
        <f>SUM(D54:D54)</f>
        <v>250</v>
      </c>
      <c r="E55" s="27"/>
      <c r="F55" s="28"/>
      <c r="G55" s="29"/>
    </row>
    <row r="56" spans="1:7" x14ac:dyDescent="0.25">
      <c r="A56" s="19" t="s">
        <v>83</v>
      </c>
      <c r="B56" s="44" t="s">
        <v>106</v>
      </c>
      <c r="C56" s="47" t="s">
        <v>84</v>
      </c>
      <c r="D56" s="20">
        <v>240</v>
      </c>
      <c r="E56" s="21">
        <v>3213</v>
      </c>
      <c r="F56" s="19" t="s">
        <v>10</v>
      </c>
      <c r="G56" s="30" t="s">
        <v>11</v>
      </c>
    </row>
    <row r="57" spans="1:7" ht="27" customHeight="1" thickBot="1" x14ac:dyDescent="0.3">
      <c r="A57" s="23" t="s">
        <v>12</v>
      </c>
      <c r="B57" s="32"/>
      <c r="C57" s="27"/>
      <c r="D57" s="26">
        <f>SUM(D56)</f>
        <v>240</v>
      </c>
      <c r="E57" s="27"/>
      <c r="F57" s="28"/>
      <c r="G57" s="29"/>
    </row>
    <row r="58" spans="1:7" x14ac:dyDescent="0.25">
      <c r="A58" s="19" t="s">
        <v>87</v>
      </c>
      <c r="B58" s="46" t="s">
        <v>106</v>
      </c>
      <c r="C58" s="46" t="s">
        <v>110</v>
      </c>
      <c r="D58" s="20">
        <v>280.43</v>
      </c>
      <c r="E58" s="21">
        <v>3213</v>
      </c>
      <c r="F58" s="19" t="s">
        <v>10</v>
      </c>
      <c r="G58" s="30" t="s">
        <v>11</v>
      </c>
    </row>
    <row r="59" spans="1:7" ht="27" customHeight="1" thickBot="1" x14ac:dyDescent="0.3">
      <c r="A59" s="23" t="s">
        <v>12</v>
      </c>
      <c r="B59" s="32"/>
      <c r="C59" s="27"/>
      <c r="D59" s="26">
        <f>SUM(D58)</f>
        <v>280.43</v>
      </c>
      <c r="E59" s="27"/>
      <c r="F59" s="28"/>
      <c r="G59" s="29"/>
    </row>
    <row r="60" spans="1:7" x14ac:dyDescent="0.25">
      <c r="A60" s="19" t="s">
        <v>85</v>
      </c>
      <c r="B60" s="44" t="s">
        <v>106</v>
      </c>
      <c r="C60" s="47" t="s">
        <v>86</v>
      </c>
      <c r="D60" s="20">
        <v>125</v>
      </c>
      <c r="E60" s="47">
        <v>3225</v>
      </c>
      <c r="F60" s="19" t="s">
        <v>113</v>
      </c>
      <c r="G60" s="30" t="s">
        <v>11</v>
      </c>
    </row>
    <row r="61" spans="1:7" ht="27" customHeight="1" thickBot="1" x14ac:dyDescent="0.3">
      <c r="A61" s="23" t="s">
        <v>12</v>
      </c>
      <c r="B61" s="32"/>
      <c r="C61" s="27"/>
      <c r="D61" s="26">
        <f>SUM(D60)</f>
        <v>125</v>
      </c>
      <c r="E61" s="27"/>
      <c r="F61" s="28"/>
      <c r="G61" s="29"/>
    </row>
    <row r="62" spans="1:7" x14ac:dyDescent="0.25">
      <c r="A62" s="19" t="s">
        <v>77</v>
      </c>
      <c r="B62" s="31" t="s">
        <v>78</v>
      </c>
      <c r="C62" s="21" t="s">
        <v>20</v>
      </c>
      <c r="D62" s="20">
        <v>650.59</v>
      </c>
      <c r="E62" s="21">
        <v>3221</v>
      </c>
      <c r="F62" s="19" t="s">
        <v>15</v>
      </c>
      <c r="G62" s="30" t="s">
        <v>11</v>
      </c>
    </row>
    <row r="63" spans="1:7" ht="27" customHeight="1" thickBot="1" x14ac:dyDescent="0.3">
      <c r="A63" s="23" t="s">
        <v>12</v>
      </c>
      <c r="B63" s="32"/>
      <c r="C63" s="27"/>
      <c r="D63" s="26">
        <f>SUM(D62:D62)</f>
        <v>650.59</v>
      </c>
      <c r="E63" s="27"/>
      <c r="F63" s="28"/>
      <c r="G63" s="29"/>
    </row>
    <row r="64" spans="1:7" x14ac:dyDescent="0.25">
      <c r="A64" s="19" t="s">
        <v>79</v>
      </c>
      <c r="B64" s="31" t="s">
        <v>80</v>
      </c>
      <c r="C64" s="21" t="s">
        <v>20</v>
      </c>
      <c r="D64" s="20">
        <v>387.4</v>
      </c>
      <c r="E64" s="21">
        <v>3234</v>
      </c>
      <c r="F64" s="19" t="s">
        <v>57</v>
      </c>
      <c r="G64" s="30" t="s">
        <v>11</v>
      </c>
    </row>
    <row r="65" spans="1:8" ht="27" customHeight="1" thickBot="1" x14ac:dyDescent="0.3">
      <c r="A65" s="23" t="s">
        <v>12</v>
      </c>
      <c r="B65" s="32"/>
      <c r="C65" s="27"/>
      <c r="D65" s="26">
        <f>SUM(D64:D64)</f>
        <v>387.4</v>
      </c>
      <c r="E65" s="27"/>
      <c r="F65" s="28"/>
      <c r="G65" s="29"/>
    </row>
    <row r="66" spans="1:8" ht="27" customHeight="1" thickBot="1" x14ac:dyDescent="0.3">
      <c r="A66" s="34" t="s">
        <v>88</v>
      </c>
      <c r="B66" s="42" t="s">
        <v>106</v>
      </c>
      <c r="C66" s="43" t="s">
        <v>106</v>
      </c>
      <c r="D66" s="37">
        <v>73.510000000000005</v>
      </c>
      <c r="E66" s="21">
        <v>3237</v>
      </c>
      <c r="F66" s="19" t="s">
        <v>27</v>
      </c>
      <c r="G66" s="33" t="s">
        <v>11</v>
      </c>
    </row>
    <row r="67" spans="1:8" ht="27" customHeight="1" thickBot="1" x14ac:dyDescent="0.3">
      <c r="A67" s="34" t="s">
        <v>89</v>
      </c>
      <c r="B67" s="42" t="s">
        <v>106</v>
      </c>
      <c r="C67" s="43" t="s">
        <v>106</v>
      </c>
      <c r="D67" s="37">
        <v>73.510000000000005</v>
      </c>
      <c r="E67" s="36">
        <v>3237</v>
      </c>
      <c r="F67" s="38" t="s">
        <v>27</v>
      </c>
      <c r="G67" s="39" t="s">
        <v>11</v>
      </c>
    </row>
    <row r="68" spans="1:8" ht="27" customHeight="1" thickBot="1" x14ac:dyDescent="0.3">
      <c r="A68" s="34" t="s">
        <v>90</v>
      </c>
      <c r="B68" s="42" t="s">
        <v>106</v>
      </c>
      <c r="C68" s="43" t="s">
        <v>106</v>
      </c>
      <c r="D68" s="37">
        <v>98.01</v>
      </c>
      <c r="E68" s="36">
        <v>3237</v>
      </c>
      <c r="F68" s="38" t="s">
        <v>27</v>
      </c>
      <c r="G68" s="39" t="s">
        <v>11</v>
      </c>
    </row>
    <row r="69" spans="1:8" ht="27" customHeight="1" thickBot="1" x14ac:dyDescent="0.3">
      <c r="A69" s="34" t="s">
        <v>98</v>
      </c>
      <c r="B69" s="42" t="s">
        <v>106</v>
      </c>
      <c r="C69" s="43" t="s">
        <v>106</v>
      </c>
      <c r="D69" s="37">
        <v>73.510000000000005</v>
      </c>
      <c r="E69" s="21">
        <v>3237</v>
      </c>
      <c r="F69" s="19" t="s">
        <v>27</v>
      </c>
      <c r="G69" s="33" t="s">
        <v>11</v>
      </c>
    </row>
    <row r="70" spans="1:8" ht="27" customHeight="1" thickBot="1" x14ac:dyDescent="0.3">
      <c r="A70" s="34" t="s">
        <v>91</v>
      </c>
      <c r="B70" s="42" t="s">
        <v>106</v>
      </c>
      <c r="C70" s="43" t="s">
        <v>106</v>
      </c>
      <c r="D70" s="37">
        <v>73.510000000000005</v>
      </c>
      <c r="E70" s="36">
        <v>3237</v>
      </c>
      <c r="F70" s="38" t="s">
        <v>27</v>
      </c>
      <c r="G70" s="39" t="s">
        <v>11</v>
      </c>
    </row>
    <row r="71" spans="1:8" ht="27" customHeight="1" thickBot="1" x14ac:dyDescent="0.3">
      <c r="A71" s="34" t="s">
        <v>92</v>
      </c>
      <c r="B71" s="42" t="s">
        <v>106</v>
      </c>
      <c r="C71" s="43" t="s">
        <v>106</v>
      </c>
      <c r="D71" s="37">
        <v>49.01</v>
      </c>
      <c r="E71" s="36">
        <v>3237</v>
      </c>
      <c r="F71" s="38" t="s">
        <v>27</v>
      </c>
      <c r="G71" s="39" t="s">
        <v>11</v>
      </c>
    </row>
    <row r="72" spans="1:8" ht="27" customHeight="1" thickBot="1" x14ac:dyDescent="0.3">
      <c r="A72" s="34" t="s">
        <v>93</v>
      </c>
      <c r="B72" s="42" t="s">
        <v>106</v>
      </c>
      <c r="C72" s="43" t="s">
        <v>106</v>
      </c>
      <c r="D72" s="37">
        <v>179.69</v>
      </c>
      <c r="E72" s="36">
        <v>3237</v>
      </c>
      <c r="F72" s="38" t="s">
        <v>27</v>
      </c>
      <c r="G72" s="39" t="s">
        <v>11</v>
      </c>
    </row>
    <row r="73" spans="1:8" ht="27" customHeight="1" thickBot="1" x14ac:dyDescent="0.3">
      <c r="A73" s="34" t="s">
        <v>94</v>
      </c>
      <c r="B73" s="42" t="s">
        <v>106</v>
      </c>
      <c r="C73" s="43" t="s">
        <v>106</v>
      </c>
      <c r="D73" s="37">
        <v>98.01</v>
      </c>
      <c r="E73" s="36">
        <v>3237</v>
      </c>
      <c r="F73" s="38" t="s">
        <v>27</v>
      </c>
      <c r="G73" s="39" t="s">
        <v>11</v>
      </c>
    </row>
    <row r="74" spans="1:8" ht="27" customHeight="1" thickBot="1" x14ac:dyDescent="0.3">
      <c r="A74" s="34" t="s">
        <v>95</v>
      </c>
      <c r="B74" s="42" t="s">
        <v>106</v>
      </c>
      <c r="C74" s="43" t="s">
        <v>106</v>
      </c>
      <c r="D74" s="37">
        <v>98.01</v>
      </c>
      <c r="E74" s="36">
        <v>3237</v>
      </c>
      <c r="F74" s="38" t="s">
        <v>27</v>
      </c>
      <c r="G74" s="39" t="s">
        <v>11</v>
      </c>
    </row>
    <row r="75" spans="1:8" ht="27" customHeight="1" thickBot="1" x14ac:dyDescent="0.3">
      <c r="A75" s="34" t="s">
        <v>96</v>
      </c>
      <c r="B75" s="42" t="s">
        <v>106</v>
      </c>
      <c r="C75" s="43" t="s">
        <v>106</v>
      </c>
      <c r="D75" s="37">
        <v>130.68</v>
      </c>
      <c r="E75" s="36">
        <v>3237</v>
      </c>
      <c r="F75" s="38" t="s">
        <v>27</v>
      </c>
      <c r="G75" s="39" t="s">
        <v>11</v>
      </c>
    </row>
    <row r="76" spans="1:8" ht="27" customHeight="1" thickBot="1" x14ac:dyDescent="0.3">
      <c r="A76" s="34" t="s">
        <v>97</v>
      </c>
      <c r="B76" s="42" t="s">
        <v>106</v>
      </c>
      <c r="C76" s="43" t="s">
        <v>106</v>
      </c>
      <c r="D76" s="37">
        <v>73.510000000000005</v>
      </c>
      <c r="E76" s="36">
        <v>3237</v>
      </c>
      <c r="F76" s="38" t="s">
        <v>27</v>
      </c>
      <c r="G76" s="39" t="s">
        <v>11</v>
      </c>
      <c r="H76" s="14"/>
    </row>
    <row r="77" spans="1:8" ht="27" customHeight="1" thickBot="1" x14ac:dyDescent="0.3">
      <c r="A77" s="34" t="s">
        <v>99</v>
      </c>
      <c r="B77" s="42" t="s">
        <v>106</v>
      </c>
      <c r="C77" s="43" t="s">
        <v>106</v>
      </c>
      <c r="D77" s="37">
        <v>481.25</v>
      </c>
      <c r="E77" s="36">
        <v>3237</v>
      </c>
      <c r="F77" s="38" t="s">
        <v>27</v>
      </c>
      <c r="G77" s="39" t="s">
        <v>11</v>
      </c>
      <c r="H77" s="14"/>
    </row>
    <row r="78" spans="1:8" ht="27" customHeight="1" thickBot="1" x14ac:dyDescent="0.3">
      <c r="A78" s="34" t="s">
        <v>100</v>
      </c>
      <c r="B78" s="42" t="s">
        <v>106</v>
      </c>
      <c r="C78" s="43" t="s">
        <v>106</v>
      </c>
      <c r="D78" s="37">
        <v>288.75</v>
      </c>
      <c r="E78" s="36">
        <v>3237</v>
      </c>
      <c r="F78" s="38" t="s">
        <v>27</v>
      </c>
      <c r="G78" s="39" t="s">
        <v>11</v>
      </c>
      <c r="H78" s="14"/>
    </row>
    <row r="79" spans="1:8" ht="27" customHeight="1" thickBot="1" x14ac:dyDescent="0.3">
      <c r="A79" s="34" t="s">
        <v>101</v>
      </c>
      <c r="B79" s="42" t="s">
        <v>106</v>
      </c>
      <c r="C79" s="43" t="s">
        <v>106</v>
      </c>
      <c r="D79" s="37">
        <v>1100</v>
      </c>
      <c r="E79" s="36">
        <v>3237</v>
      </c>
      <c r="F79" s="38" t="s">
        <v>27</v>
      </c>
      <c r="G79" s="39" t="s">
        <v>11</v>
      </c>
      <c r="H79" s="14"/>
    </row>
    <row r="80" spans="1:8" ht="27" customHeight="1" thickBot="1" x14ac:dyDescent="0.3">
      <c r="A80" s="34" t="s">
        <v>102</v>
      </c>
      <c r="B80" s="42" t="s">
        <v>106</v>
      </c>
      <c r="C80" s="43" t="s">
        <v>106</v>
      </c>
      <c r="D80" s="37">
        <v>288.75</v>
      </c>
      <c r="E80" s="36">
        <v>3237</v>
      </c>
      <c r="F80" s="38" t="s">
        <v>27</v>
      </c>
      <c r="G80" s="39" t="s">
        <v>11</v>
      </c>
      <c r="H80" s="14"/>
    </row>
    <row r="81" spans="1:8" ht="27" customHeight="1" thickBot="1" x14ac:dyDescent="0.3">
      <c r="A81" s="34" t="s">
        <v>103</v>
      </c>
      <c r="B81" s="42" t="s">
        <v>106</v>
      </c>
      <c r="C81" s="43" t="s">
        <v>106</v>
      </c>
      <c r="D81" s="37">
        <v>288.75</v>
      </c>
      <c r="E81" s="36">
        <v>3237</v>
      </c>
      <c r="F81" s="38" t="s">
        <v>27</v>
      </c>
      <c r="G81" s="39" t="s">
        <v>11</v>
      </c>
      <c r="H81" s="14"/>
    </row>
    <row r="82" spans="1:8" x14ac:dyDescent="0.25">
      <c r="A82" s="19" t="s">
        <v>22</v>
      </c>
      <c r="B82" s="31" t="s">
        <v>23</v>
      </c>
      <c r="C82" s="21" t="s">
        <v>20</v>
      </c>
      <c r="D82" s="20">
        <v>10827.52</v>
      </c>
      <c r="E82" s="21">
        <v>3111</v>
      </c>
      <c r="F82" s="19" t="s">
        <v>24</v>
      </c>
      <c r="G82" s="33" t="s">
        <v>11</v>
      </c>
    </row>
    <row r="83" spans="1:8" x14ac:dyDescent="0.25">
      <c r="A83" s="19"/>
      <c r="B83" s="31"/>
      <c r="C83" s="21"/>
      <c r="D83" s="20">
        <v>1786.54</v>
      </c>
      <c r="E83" s="21">
        <v>3132</v>
      </c>
      <c r="F83" s="19" t="s">
        <v>81</v>
      </c>
      <c r="G83" s="33" t="s">
        <v>11</v>
      </c>
    </row>
    <row r="84" spans="1:8" x14ac:dyDescent="0.25">
      <c r="A84" s="19"/>
      <c r="B84" s="31"/>
      <c r="C84" s="21"/>
      <c r="D84" s="20">
        <v>237.2</v>
      </c>
      <c r="E84" s="21">
        <v>3211</v>
      </c>
      <c r="F84" s="19" t="s">
        <v>25</v>
      </c>
      <c r="G84" s="33" t="s">
        <v>11</v>
      </c>
    </row>
    <row r="85" spans="1:8" x14ac:dyDescent="0.25">
      <c r="A85" s="19"/>
      <c r="B85" s="31"/>
      <c r="C85" s="21"/>
      <c r="D85" s="20">
        <v>194</v>
      </c>
      <c r="E85" s="21">
        <v>3295</v>
      </c>
      <c r="F85" s="19" t="s">
        <v>28</v>
      </c>
      <c r="G85" s="33" t="s">
        <v>11</v>
      </c>
    </row>
    <row r="86" spans="1:8" s="45" customFormat="1" x14ac:dyDescent="0.25">
      <c r="A86" s="19"/>
      <c r="B86" s="31"/>
      <c r="C86" s="21"/>
      <c r="D86" s="50">
        <v>120</v>
      </c>
      <c r="E86" s="47">
        <v>3721</v>
      </c>
      <c r="F86" s="51" t="s">
        <v>29</v>
      </c>
      <c r="G86" s="52" t="s">
        <v>11</v>
      </c>
    </row>
    <row r="87" spans="1:8" x14ac:dyDescent="0.25">
      <c r="A87" s="19"/>
      <c r="B87" s="31"/>
      <c r="C87" s="21"/>
      <c r="D87" s="20">
        <v>120609.51</v>
      </c>
      <c r="E87" s="21">
        <v>3111</v>
      </c>
      <c r="F87" s="19" t="s">
        <v>24</v>
      </c>
      <c r="G87" s="33" t="s">
        <v>104</v>
      </c>
    </row>
    <row r="88" spans="1:8" x14ac:dyDescent="0.25">
      <c r="A88" s="19"/>
      <c r="B88" s="31"/>
      <c r="C88" s="21"/>
      <c r="D88" s="20">
        <v>19573.78</v>
      </c>
      <c r="E88" s="21">
        <v>3132</v>
      </c>
      <c r="F88" s="19" t="s">
        <v>81</v>
      </c>
      <c r="G88" s="33" t="s">
        <v>104</v>
      </c>
    </row>
    <row r="89" spans="1:8" x14ac:dyDescent="0.25">
      <c r="A89" s="19"/>
      <c r="B89" s="31"/>
      <c r="C89" s="21"/>
      <c r="D89" s="20">
        <v>323.63</v>
      </c>
      <c r="E89" s="21">
        <v>3212</v>
      </c>
      <c r="F89" s="19" t="s">
        <v>26</v>
      </c>
      <c r="G89" s="33" t="s">
        <v>104</v>
      </c>
    </row>
    <row r="90" spans="1:8" ht="21" customHeight="1" thickBot="1" x14ac:dyDescent="0.3">
      <c r="A90" s="23" t="s">
        <v>12</v>
      </c>
      <c r="B90" s="32"/>
      <c r="C90" s="27"/>
      <c r="D90" s="26">
        <f>SUM(D82:D89)</f>
        <v>153672.18</v>
      </c>
      <c r="E90" s="27"/>
      <c r="F90" s="28"/>
      <c r="G90" s="29"/>
    </row>
    <row r="91" spans="1:8" ht="15.75" thickBot="1" x14ac:dyDescent="0.3">
      <c r="A91" s="40" t="s">
        <v>82</v>
      </c>
      <c r="B91" s="35"/>
      <c r="C91" s="36"/>
      <c r="D91" s="41">
        <f>D8+D10+D12+D14+D16+D18+D20+D22+D24+D26+D28+D30+D32+D34+D36+D41+D43+D45+D47+D49+D51+D53+D55+D57+D59+D61+D63+D65+D66+D67+D68+D69+D70+D71+D72+D73+D74+D75+D76+D77+D78+D79+D80+D81+D90</f>
        <v>168503.76</v>
      </c>
      <c r="E91" s="36"/>
      <c r="F91" s="38"/>
      <c r="G91" s="39"/>
    </row>
    <row r="92" spans="1:8" x14ac:dyDescent="0.25">
      <c r="A92" s="8"/>
      <c r="B92" s="13"/>
      <c r="C92" s="9"/>
      <c r="D92" s="17"/>
      <c r="E92" s="9"/>
      <c r="F92" s="8"/>
    </row>
    <row r="93" spans="1:8" x14ac:dyDescent="0.25">
      <c r="A93" s="8"/>
      <c r="B93" s="13"/>
      <c r="C93" s="9"/>
      <c r="D93" s="17"/>
      <c r="E93" s="9"/>
      <c r="F93" s="8"/>
    </row>
    <row r="94" spans="1:8" x14ac:dyDescent="0.25">
      <c r="A94" s="8"/>
      <c r="B94" s="13"/>
      <c r="C94" s="9"/>
      <c r="D94" s="17"/>
      <c r="E94" s="9"/>
      <c r="F94" s="8"/>
    </row>
    <row r="95" spans="1:8" x14ac:dyDescent="0.25">
      <c r="A95" s="8"/>
      <c r="B95" s="13"/>
      <c r="C95" s="9"/>
      <c r="D95" s="17"/>
      <c r="E95" s="9"/>
      <c r="F95" s="8"/>
    </row>
    <row r="96" spans="1:8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Manuela Prodanić</cp:lastModifiedBy>
  <dcterms:created xsi:type="dcterms:W3CDTF">2024-03-05T11:42:46Z</dcterms:created>
  <dcterms:modified xsi:type="dcterms:W3CDTF">2025-10-03T12:57:14Z</dcterms:modified>
</cp:coreProperties>
</file>